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255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4" name="ID_8F90E36CAC80462E8CDB15441DFC18FB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828915" y="1175385"/>
          <a:ext cx="464820" cy="6197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8E120B3DAA8443499F800DD100140717"/>
        <xdr:cNvPicPr>
          <a:picLocks noChangeAspect="1"/>
        </xdr:cNvPicPr>
      </xdr:nvPicPr>
      <xdr:blipFill>
        <a:blip r:embed="rId2"/>
        <a:srcRect t="11546"/>
        <a:stretch>
          <a:fillRect/>
        </a:stretch>
      </xdr:blipFill>
      <xdr:spPr>
        <a:xfrm>
          <a:off x="8107045" y="5636260"/>
          <a:ext cx="447675" cy="530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5E47F786F2064571AFC62BFB388191F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112125" y="1825625"/>
          <a:ext cx="423545" cy="5607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1B54EDA19CA64137A81B284E8AE84743" descr="服务中心"/>
        <xdr:cNvPicPr>
          <a:picLocks noChangeAspect="1"/>
        </xdr:cNvPicPr>
      </xdr:nvPicPr>
      <xdr:blipFill>
        <a:blip r:embed="rId4"/>
        <a:srcRect l="6732" t="69805" r="77559"/>
        <a:stretch>
          <a:fillRect/>
        </a:stretch>
      </xdr:blipFill>
      <xdr:spPr>
        <a:xfrm>
          <a:off x="8229600" y="3054350"/>
          <a:ext cx="466725" cy="596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60A24C898BD348C584EA01CC56E0AA92"/>
        <xdr:cNvPicPr>
          <a:picLocks noChangeAspect="1"/>
        </xdr:cNvPicPr>
      </xdr:nvPicPr>
      <xdr:blipFill>
        <a:blip r:embed="rId5"/>
        <a:srcRect l="22407" t="36366" r="15463"/>
        <a:stretch>
          <a:fillRect/>
        </a:stretch>
      </xdr:blipFill>
      <xdr:spPr>
        <a:xfrm>
          <a:off x="8248650" y="4364355"/>
          <a:ext cx="409575" cy="5765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68D4D85042FF4B269900A8AAF3689AF4" descr="解锁理工临平校区“梦想空间”新地标！_3_半只烤嘎嘎_来自小红书网页版"/>
        <xdr:cNvPicPr>
          <a:picLocks noChangeAspect="1"/>
        </xdr:cNvPicPr>
      </xdr:nvPicPr>
      <xdr:blipFill>
        <a:blip r:embed="rId6"/>
        <a:srcRect l="9837" t="43656" r="18940"/>
        <a:stretch>
          <a:fillRect/>
        </a:stretch>
      </xdr:blipFill>
      <xdr:spPr>
        <a:xfrm>
          <a:off x="7886700" y="10690225"/>
          <a:ext cx="1019175" cy="60833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<sst xmlns="http://schemas.openxmlformats.org/spreadsheetml/2006/main" count="127" uniqueCount="84">
  <si>
    <t>各实训室办公家具采购清单</t>
  </si>
  <si>
    <t>序号</t>
  </si>
  <si>
    <t>仪器设备名称</t>
  </si>
  <si>
    <t>型号及参数</t>
  </si>
  <si>
    <t>数量</t>
  </si>
  <si>
    <t>单价</t>
  </si>
  <si>
    <t>总金额</t>
  </si>
  <si>
    <t>图片款式</t>
  </si>
  <si>
    <t>拟选厂家（三家）</t>
  </si>
  <si>
    <t>可折叠培训椅（带小桌板）</t>
  </si>
  <si>
    <t>折叠式，带写字板，网布/PP材质，承重≥100kg</t>
  </si>
  <si>
    <t>50把</t>
  </si>
  <si>
    <t>定制</t>
  </si>
  <si>
    <t>教务处
双创基地及IA漫剧家具</t>
  </si>
  <si>
    <t>会议椅（带扶手，可升降）</t>
  </si>
  <si>
    <t>舒适网面，带扶手，可升降，带滚轮</t>
  </si>
  <si>
    <t>15把</t>
  </si>
  <si>
    <t>人体工学转椅</t>
  </si>
  <si>
    <t>网面，可升降，带腰托，带滚轮</t>
  </si>
  <si>
    <t>40把</t>
  </si>
  <si>
    <t>办公转椅（服务人员用）</t>
  </si>
  <si>
    <t>转椅，网布，可升降，带腰托</t>
  </si>
  <si>
    <t>4把</t>
  </si>
  <si>
    <t>高脚服务椅</t>
  </si>
  <si>
    <t>吧台椅，高度可调，带脚踏</t>
  </si>
  <si>
    <t>评委椅</t>
  </si>
  <si>
    <t>高背带扶手，皮质/网面，可升降</t>
  </si>
  <si>
    <t>6把</t>
  </si>
  <si>
    <t>演讲台</t>
  </si>
  <si>
    <t>木质，含学校LOGO，带麦克风支架</t>
  </si>
  <si>
    <t>1个</t>
  </si>
  <si>
    <t>会议桌（12-15人）</t>
  </si>
  <si>
    <t>现代简约，可容纳12-15人，长3.5-4.0m</t>
  </si>
  <si>
    <t>1张</t>
  </si>
  <si>
    <t>评委长条桌</t>
  </si>
  <si>
    <t>铁架木质，1400×400×750mm</t>
  </si>
  <si>
    <t>3张</t>
  </si>
  <si>
    <t>控制台桌（简易）</t>
  </si>
  <si>
    <t>开放式工位（含卡座桌、隔板、电源）</t>
  </si>
  <si>
    <t>长*宽*高1.2m*1.2m*0.75m（两人位，中间有挡板），高度可正负偏离 0.05m），2.桌体纯白色，桌面木色、 E1 级环保防火高密度板，厚度2.5cm以上；桌腿采用 40*40mm 方管钢质厚度2mm以上；</t>
  </si>
  <si>
    <t>40个</t>
  </si>
  <si>
    <t>储物柜（四门木柜）</t>
  </si>
  <si>
    <r>
      <rPr>
        <sz val="11"/>
        <color rgb="FF0F1115"/>
        <rFont val="仿宋_GB2312"/>
        <charset val="134"/>
      </rPr>
      <t>根据图片定制，高度跟窗户齐平，4组（</t>
    </r>
    <r>
      <rPr>
        <sz val="11"/>
        <color rgb="FFFF0000"/>
        <rFont val="仿宋_GB2312"/>
        <charset val="134"/>
      </rPr>
      <t>每组需要10个柜门带锁</t>
    </r>
    <r>
      <rPr>
        <sz val="11"/>
        <color rgb="FF0F1115"/>
        <rFont val="仿宋_GB2312"/>
        <charset val="134"/>
      </rPr>
      <t>）</t>
    </r>
  </si>
  <si>
    <t>4组</t>
  </si>
  <si>
    <t>等候椅（连排三人位）</t>
  </si>
  <si>
    <t>连排三人位，钢制，皮质/网布座面</t>
  </si>
  <si>
    <t>2组</t>
  </si>
  <si>
    <t>休闲圆桌椅组合</t>
  </si>
  <si>
    <t>一桌四椅，现代简约，桌面φ70-80cm</t>
  </si>
  <si>
    <t>书架/报刊架</t>
  </si>
  <si>
    <t>木质三层，高1.2m以上</t>
  </si>
  <si>
    <t>定制/放在休闲区靠柱子摆放</t>
  </si>
  <si>
    <t>自助水吧台</t>
  </si>
  <si>
    <t>含橱柜式吧台+储物柜，配饮水机</t>
  </si>
  <si>
    <t>1处</t>
  </si>
  <si>
    <t>定制位于两根柱子之间，</t>
  </si>
  <si>
    <t>可移动舞台地台</t>
  </si>
  <si>
    <t>整块宽1.2*长5M，可拼接，</t>
  </si>
  <si>
    <t>1块</t>
  </si>
  <si>
    <t>移动式磁性白板（双面）</t>
  </si>
  <si>
    <t>双面磁性，带支架，120×200cm</t>
  </si>
  <si>
    <t>2块</t>
  </si>
  <si>
    <t>比比牛、诺迪士、得力</t>
  </si>
  <si>
    <t>教师主控台</t>
  </si>
  <si>
    <t>1.钢制多媒体讲台（1.4m*0.7m*0.75m）
2.能放置23.8寸显示器                                          3.材质采用优质冷轧钢板（除木质结构之外），厚度≥1.2mm,桌面边、角采用平滑圆弧过渡、去毛刺，应符合GB/T3325中4.3的规定,表面采用整体磷化及静电喷塑处理，喷涂厚度应符合GB/T3325中4.6.1的规定，耐磨，绝缘.讲台台面两边有实木扶手采用高档橡木精细加工而成。</t>
  </si>
  <si>
    <t>电信学院
AI短漫剧实训室</t>
  </si>
  <si>
    <t>电脑桌</t>
  </si>
  <si>
    <r>
      <t>1.长*宽*高1.4m*0.6m*0.75m（</t>
    </r>
    <r>
      <rPr>
        <sz val="10.5"/>
        <color rgb="FFFF0000"/>
        <rFont val="仿宋"/>
        <charset val="134"/>
      </rPr>
      <t>两人位</t>
    </r>
    <r>
      <rPr>
        <sz val="10.5"/>
        <rFont val="仿宋"/>
        <charset val="134"/>
      </rPr>
      <t>），高度可正负偏离 0.05m），2.桌体纯白色，桌面木色、 E1 级环保防火高密度板，厚度2.5cm以上；桌腿采用 40*40mm 方管钢质厚度2mm以上；左右前三面钢质网孔档板；能安装电源插座，带绝缘过线槽。内部靠前方有2台式电脑主机放置位。</t>
    </r>
  </si>
  <si>
    <t>25张</t>
  </si>
  <si>
    <t>办公桌</t>
  </si>
  <si>
    <r>
      <t>长*宽*高1.2m*1.2m*0.75m（</t>
    </r>
    <r>
      <rPr>
        <sz val="10.5"/>
        <color rgb="FFFF0000"/>
        <rFont val="仿宋"/>
        <charset val="134"/>
      </rPr>
      <t>两人位，中间有挡板），高度可正负偏离 0.05m</t>
    </r>
    <r>
      <rPr>
        <sz val="10.5"/>
        <rFont val="仿宋"/>
        <charset val="134"/>
      </rPr>
      <t>），2.桌体纯白色，桌面木色、 E1 级环保防火高密度板，厚度2.5cm以上；桌腿采用 40*40mm 方管钢质厚度2mm以上；带主机托。</t>
    </r>
  </si>
  <si>
    <t>30张</t>
  </si>
  <si>
    <t>弓形办公椅</t>
  </si>
  <si>
    <t>固定弓形金属架，靠背座垫采用黑色透气网布，带固定软扶手，符合办公椅行业标准，承重≥150kg</t>
  </si>
  <si>
    <t>教师椅</t>
  </si>
  <si>
    <t>1.带扶手  2.可升降</t>
  </si>
  <si>
    <t>1.钢制多媒体讲台1.4m*0.7m*0.75m
2.能放置23寸显示器</t>
  </si>
  <si>
    <t>机械与电气工程学院
电机与电力拖动实验室</t>
  </si>
  <si>
    <t>方凳</t>
  </si>
  <si>
    <t>1.木质凳面     2.钢质腿</t>
  </si>
  <si>
    <t>机械与电气工程学院
电力电子实验室</t>
  </si>
  <si>
    <t>机械与电气工程学院
电气工程虚实结合实验室</t>
  </si>
  <si>
    <t>1.长*宽2.4m*0.5m（四人位）
2.材质钢，通体纯白色。
3.前、左、右均有脚挡板。
4.内部靠左放电脑主机。
5.桌面带显示器固定支架。</t>
  </si>
  <si>
    <t>合计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</si>
</sst>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8">
    <font>
      <sz val="11"/>
      <color theme="1"/>
      <name val="宋体"/>
      <charset val="134"/>
      <scheme val="minor"/>
    </font>
    <font>
      <sz val="20"/>
      <color theme="1"/>
      <name val="宋体"/>
      <charset val="134"/>
      <scheme val="minor"/>
    </font>
    <font>
      <b/>
      <sz val="10"/>
      <color theme="1"/>
      <name val="仿宋_GB2312"/>
      <charset val="134"/>
    </font>
    <font>
      <sz val="11"/>
      <color rgb="FF0F1115"/>
      <name val="仿宋_GB2312"/>
      <charset val="134"/>
    </font>
    <font>
      <sz val="10"/>
      <color rgb="FF0F1115"/>
      <name val="仿宋_GB2312"/>
      <charset val="134"/>
    </font>
    <font>
      <sz val="10.5"/>
      <name val="仿宋"/>
      <charset val="134"/>
    </font>
    <font>
      <sz val="10"/>
      <name val="仿宋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.5"/>
      <color rgb="FFFF0000"/>
      <name val="仿宋"/>
      <charset val="134"/>
    </font>
    <font>
      <sz val="11"/>
      <color rgb="FFFF0000"/>
      <name val="仿宋_GB2312"/>
      <charset val="134"/>
    </font>
  </fonts>
  <fills count="35">
    <fill>
      <patternFill patternType="none"/>
    </fill>
    <fill>
      <patternFill patternType="gray125"/>
    </fill>
    <fill>
      <patternFill patternType="solid">
        <fgColor theme="4" tint="0.8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9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medium">
        <color auto="1"/>
      </right>
      <top/>
      <bottom style="medium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medium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0" fillId="4" borderId="11" applyNumberFormat="0" applyFont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12" applyNumberFormat="0" applyFill="0" applyAlignment="0" applyProtection="0">
      <alignment vertical="center"/>
    </xf>
    <xf numFmtId="0" fontId="13" fillId="0" borderId="12" applyNumberFormat="0" applyFill="0" applyAlignment="0" applyProtection="0">
      <alignment vertical="center"/>
    </xf>
    <xf numFmtId="0" fontId="14" fillId="0" borderId="13" applyNumberFormat="0" applyFill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5" borderId="14" applyNumberFormat="0" applyAlignment="0" applyProtection="0">
      <alignment vertical="center"/>
    </xf>
    <xf numFmtId="0" fontId="16" fillId="6" borderId="15" applyNumberFormat="0" applyAlignment="0" applyProtection="0">
      <alignment vertical="center"/>
    </xf>
    <xf numFmtId="0" fontId="17" fillId="6" borderId="14" applyNumberFormat="0" applyAlignment="0" applyProtection="0">
      <alignment vertical="center"/>
    </xf>
    <xf numFmtId="0" fontId="18" fillId="7" borderId="16" applyNumberFormat="0" applyAlignment="0" applyProtection="0">
      <alignment vertical="center"/>
    </xf>
    <xf numFmtId="0" fontId="19" fillId="0" borderId="17" applyNumberFormat="0" applyFill="0" applyAlignment="0" applyProtection="0">
      <alignment vertical="center"/>
    </xf>
    <xf numFmtId="0" fontId="20" fillId="0" borderId="18" applyNumberFormat="0" applyFill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3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5" fillId="13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5" fillId="16" borderId="0" applyNumberFormat="0" applyBorder="0" applyAlignment="0" applyProtection="0">
      <alignment vertical="center"/>
    </xf>
    <xf numFmtId="0" fontId="25" fillId="17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5" fillId="20" borderId="0" applyNumberFormat="0" applyBorder="0" applyAlignment="0" applyProtection="0">
      <alignment vertical="center"/>
    </xf>
    <xf numFmtId="0" fontId="25" fillId="21" borderId="0" applyNumberFormat="0" applyBorder="0" applyAlignment="0" applyProtection="0">
      <alignment vertical="center"/>
    </xf>
    <xf numFmtId="0" fontId="24" fillId="22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25" fillId="24" borderId="0" applyNumberFormat="0" applyBorder="0" applyAlignment="0" applyProtection="0">
      <alignment vertical="center"/>
    </xf>
    <xf numFmtId="0" fontId="25" fillId="25" borderId="0" applyNumberFormat="0" applyBorder="0" applyAlignment="0" applyProtection="0">
      <alignment vertical="center"/>
    </xf>
    <xf numFmtId="0" fontId="24" fillId="26" borderId="0" applyNumberFormat="0" applyBorder="0" applyAlignment="0" applyProtection="0">
      <alignment vertical="center"/>
    </xf>
    <xf numFmtId="0" fontId="24" fillId="27" borderId="0" applyNumberFormat="0" applyBorder="0" applyAlignment="0" applyProtection="0">
      <alignment vertical="center"/>
    </xf>
    <xf numFmtId="0" fontId="25" fillId="28" borderId="0" applyNumberFormat="0" applyBorder="0" applyAlignment="0" applyProtection="0">
      <alignment vertical="center"/>
    </xf>
    <xf numFmtId="0" fontId="25" fillId="29" borderId="0" applyNumberFormat="0" applyBorder="0" applyAlignment="0" applyProtection="0">
      <alignment vertical="center"/>
    </xf>
    <xf numFmtId="0" fontId="24" fillId="30" borderId="0" applyNumberFormat="0" applyBorder="0" applyAlignment="0" applyProtection="0">
      <alignment vertical="center"/>
    </xf>
    <xf numFmtId="0" fontId="24" fillId="31" borderId="0" applyNumberFormat="0" applyBorder="0" applyAlignment="0" applyProtection="0">
      <alignment vertical="center"/>
    </xf>
    <xf numFmtId="0" fontId="25" fillId="32" borderId="0" applyNumberFormat="0" applyBorder="0" applyAlignment="0" applyProtection="0">
      <alignment vertical="center"/>
    </xf>
    <xf numFmtId="0" fontId="25" fillId="33" borderId="0" applyNumberFormat="0" applyBorder="0" applyAlignment="0" applyProtection="0">
      <alignment vertical="center"/>
    </xf>
    <xf numFmtId="0" fontId="24" fillId="34" borderId="0" applyNumberFormat="0" applyBorder="0" applyAlignment="0" applyProtection="0">
      <alignment vertical="center"/>
    </xf>
  </cellStyleXfs>
  <cellXfs count="34">
    <xf numFmtId="0" fontId="0" fillId="0" borderId="0" xfId="0">
      <alignment vertical="center"/>
    </xf>
    <xf numFmtId="0" fontId="0" fillId="0" borderId="0" xfId="0" applyFill="1" applyAlignment="1">
      <alignment vertical="center"/>
    </xf>
    <xf numFmtId="0" fontId="1" fillId="0" borderId="0" xfId="0" applyFont="1" applyFill="1" applyAlignment="1">
      <alignment horizontal="center" vertical="center"/>
    </xf>
    <xf numFmtId="0" fontId="1" fillId="0" borderId="0" xfId="0" applyFont="1" applyFill="1" applyAlignment="1">
      <alignment horizontal="center" vertical="center"/>
    </xf>
    <xf numFmtId="0" fontId="2" fillId="0" borderId="1" xfId="0" applyFont="1" applyFill="1" applyBorder="1" applyAlignment="1">
      <alignment horizontal="center" vertical="center" wrapText="1"/>
    </xf>
    <xf numFmtId="0" fontId="0" fillId="0" borderId="1" xfId="0" applyFill="1" applyBorder="1" applyAlignment="1">
      <alignment vertical="center"/>
    </xf>
    <xf numFmtId="0" fontId="3" fillId="0" borderId="2" xfId="0" applyFont="1" applyFill="1" applyBorder="1" applyAlignment="1">
      <alignment horizontal="center" vertical="center" wrapText="1"/>
    </xf>
    <xf numFmtId="0" fontId="4" fillId="0" borderId="2" xfId="0" applyFont="1" applyFill="1" applyBorder="1" applyAlignment="1">
      <alignment horizontal="center" vertical="center" wrapText="1"/>
    </xf>
    <xf numFmtId="0" fontId="3" fillId="0" borderId="3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4" fillId="2" borderId="2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left" vertical="center" wrapText="1"/>
    </xf>
    <xf numFmtId="0" fontId="5" fillId="0" borderId="1" xfId="0" applyFont="1" applyFill="1" applyBorder="1" applyAlignment="1">
      <alignment horizontal="right" vertical="center" wrapText="1"/>
    </xf>
    <xf numFmtId="0" fontId="0" fillId="0" borderId="1" xfId="0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/>
    </xf>
    <xf numFmtId="0" fontId="5" fillId="3" borderId="4" xfId="0" applyFont="1" applyFill="1" applyBorder="1" applyAlignment="1">
      <alignment horizontal="center" vertical="center" wrapText="1"/>
    </xf>
    <xf numFmtId="0" fontId="5" fillId="3" borderId="4" xfId="0" applyFont="1" applyFill="1" applyBorder="1" applyAlignment="1">
      <alignment horizontal="left" vertical="center" wrapText="1"/>
    </xf>
    <xf numFmtId="0" fontId="6" fillId="0" borderId="4" xfId="0" applyFont="1" applyFill="1" applyBorder="1" applyAlignment="1">
      <alignment horizontal="center" vertical="center" wrapText="1"/>
    </xf>
    <xf numFmtId="0" fontId="5" fillId="0" borderId="4" xfId="0" applyFont="1" applyFill="1" applyBorder="1" applyAlignment="1">
      <alignment horizontal="center" vertical="center" wrapText="1"/>
    </xf>
    <xf numFmtId="0" fontId="4" fillId="0" borderId="5" xfId="0" applyFont="1" applyFill="1" applyBorder="1" applyAlignment="1">
      <alignment horizontal="center" vertical="center" wrapText="1"/>
    </xf>
    <xf numFmtId="0" fontId="0" fillId="0" borderId="4" xfId="0" applyFill="1" applyBorder="1" applyAlignment="1">
      <alignment horizontal="center" vertical="center"/>
    </xf>
    <xf numFmtId="0" fontId="5" fillId="0" borderId="1" xfId="0" applyFont="1" applyFill="1" applyBorder="1" applyAlignment="1">
      <alignment horizontal="left" vertical="top" wrapText="1"/>
    </xf>
    <xf numFmtId="0" fontId="0" fillId="0" borderId="1" xfId="0" applyBorder="1">
      <alignment vertical="center"/>
    </xf>
    <xf numFmtId="0" fontId="0" fillId="0" borderId="4" xfId="0" applyBorder="1" applyAlignment="1">
      <alignment horizontal="center" vertical="center" wrapText="1"/>
    </xf>
    <xf numFmtId="0" fontId="0" fillId="0" borderId="6" xfId="0" applyBorder="1" applyAlignment="1">
      <alignment horizontal="center" vertical="center" wrapText="1"/>
    </xf>
    <xf numFmtId="0" fontId="5" fillId="0" borderId="4" xfId="0" applyFont="1" applyFill="1" applyBorder="1" applyAlignment="1">
      <alignment horizontal="left" vertical="center" wrapText="1"/>
    </xf>
    <xf numFmtId="0" fontId="0" fillId="0" borderId="4" xfId="0" applyFill="1" applyBorder="1" applyAlignment="1">
      <alignment horizontal="center" vertical="center" wrapText="1"/>
    </xf>
    <xf numFmtId="0" fontId="0" fillId="0" borderId="7" xfId="0" applyFill="1" applyBorder="1" applyAlignment="1">
      <alignment horizontal="center" vertical="center"/>
    </xf>
    <xf numFmtId="0" fontId="3" fillId="0" borderId="5" xfId="0" applyFont="1" applyFill="1" applyBorder="1" applyAlignment="1">
      <alignment horizontal="center" vertical="center" wrapText="1"/>
    </xf>
    <xf numFmtId="0" fontId="0" fillId="0" borderId="7" xfId="0" applyFill="1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0" fillId="0" borderId="10" xfId="0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6" Type="http://schemas.openxmlformats.org/officeDocument/2006/relationships/image" Target="media/image22.jpeg"/><Relationship Id="rId5" Type="http://schemas.openxmlformats.org/officeDocument/2006/relationships/image" Target="media/image21.png"/><Relationship Id="rId4" Type="http://schemas.openxmlformats.org/officeDocument/2006/relationships/image" Target="media/image20.jpeg"/><Relationship Id="rId3" Type="http://schemas.openxmlformats.org/officeDocument/2006/relationships/image" Target="media/image19.png"/><Relationship Id="rId2" Type="http://schemas.openxmlformats.org/officeDocument/2006/relationships/image" Target="media/image18.png"/><Relationship Id="rId1" Type="http://schemas.openxmlformats.org/officeDocument/2006/relationships/image" Target="media/image17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jpe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205105</xdr:colOff>
      <xdr:row>12</xdr:row>
      <xdr:rowOff>92710</xdr:rowOff>
    </xdr:from>
    <xdr:to>
      <xdr:col>6</xdr:col>
      <xdr:colOff>1610360</xdr:colOff>
      <xdr:row>12</xdr:row>
      <xdr:rowOff>1049655</xdr:rowOff>
    </xdr:to>
    <xdr:pic>
      <xdr:nvPicPr>
        <xdr:cNvPr id="2" name="图片 1" descr="公共孵化区"/>
        <xdr:cNvPicPr>
          <a:picLocks noChangeAspect="1"/>
        </xdr:cNvPicPr>
      </xdr:nvPicPr>
      <xdr:blipFill>
        <a:blip r:embed="rId1"/>
        <a:srcRect l="24958" t="31081"/>
        <a:stretch>
          <a:fillRect/>
        </a:stretch>
      </xdr:blipFill>
      <xdr:spPr>
        <a:xfrm>
          <a:off x="7777480" y="7319010"/>
          <a:ext cx="140525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466725</xdr:colOff>
      <xdr:row>14</xdr:row>
      <xdr:rowOff>25400</xdr:rowOff>
    </xdr:from>
    <xdr:to>
      <xdr:col>6</xdr:col>
      <xdr:colOff>1106170</xdr:colOff>
      <xdr:row>14</xdr:row>
      <xdr:rowOff>591820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rcRect b="32942"/>
        <a:stretch>
          <a:fillRect/>
        </a:stretch>
      </xdr:blipFill>
      <xdr:spPr>
        <a:xfrm>
          <a:off x="8039100" y="9232900"/>
          <a:ext cx="639445" cy="566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1305560</xdr:colOff>
      <xdr:row>17</xdr:row>
      <xdr:rowOff>19685</xdr:rowOff>
    </xdr:from>
    <xdr:to>
      <xdr:col>6</xdr:col>
      <xdr:colOff>1832610</xdr:colOff>
      <xdr:row>18</xdr:row>
      <xdr:rowOff>3175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rcRect b="10969"/>
        <a:stretch>
          <a:fillRect/>
        </a:stretch>
      </xdr:blipFill>
      <xdr:spPr>
        <a:xfrm>
          <a:off x="8877935" y="11132185"/>
          <a:ext cx="527050" cy="618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508000</xdr:colOff>
      <xdr:row>16</xdr:row>
      <xdr:rowOff>45085</xdr:rowOff>
    </xdr:from>
    <xdr:to>
      <xdr:col>6</xdr:col>
      <xdr:colOff>1082675</xdr:colOff>
      <xdr:row>16</xdr:row>
      <xdr:rowOff>611505</xdr:rowOff>
    </xdr:to>
    <xdr:pic>
      <xdr:nvPicPr>
        <xdr:cNvPr id="5" name="ID_596F9EA6D59446AB998A6735EA5674D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080375" y="10522585"/>
          <a:ext cx="574675" cy="566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45720</xdr:colOff>
      <xdr:row>18</xdr:row>
      <xdr:rowOff>64135</xdr:rowOff>
    </xdr:from>
    <xdr:to>
      <xdr:col>6</xdr:col>
      <xdr:colOff>1247775</xdr:colOff>
      <xdr:row>18</xdr:row>
      <xdr:rowOff>541020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rcRect t="20985" b="33329"/>
        <a:stretch>
          <a:fillRect/>
        </a:stretch>
      </xdr:blipFill>
      <xdr:spPr>
        <a:xfrm>
          <a:off x="7618095" y="11811635"/>
          <a:ext cx="1202055" cy="476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247015</xdr:colOff>
      <xdr:row>21</xdr:row>
      <xdr:rowOff>174625</xdr:rowOff>
    </xdr:from>
    <xdr:to>
      <xdr:col>6</xdr:col>
      <xdr:colOff>1447800</xdr:colOff>
      <xdr:row>21</xdr:row>
      <xdr:rowOff>1073785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819390" y="14144625"/>
          <a:ext cx="1200785" cy="899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155575</xdr:colOff>
      <xdr:row>22</xdr:row>
      <xdr:rowOff>113030</xdr:rowOff>
    </xdr:from>
    <xdr:to>
      <xdr:col>6</xdr:col>
      <xdr:colOff>1306830</xdr:colOff>
      <xdr:row>22</xdr:row>
      <xdr:rowOff>1010285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727950" y="15302230"/>
          <a:ext cx="1151255" cy="897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208280</xdr:colOff>
      <xdr:row>23</xdr:row>
      <xdr:rowOff>14605</xdr:rowOff>
    </xdr:from>
    <xdr:to>
      <xdr:col>6</xdr:col>
      <xdr:colOff>1259840</xdr:colOff>
      <xdr:row>23</xdr:row>
      <xdr:rowOff>489585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780655" y="16423005"/>
          <a:ext cx="1051560" cy="474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66040</xdr:colOff>
      <xdr:row>13</xdr:row>
      <xdr:rowOff>3175</xdr:rowOff>
    </xdr:from>
    <xdr:to>
      <xdr:col>6</xdr:col>
      <xdr:colOff>686435</xdr:colOff>
      <xdr:row>13</xdr:row>
      <xdr:rowOff>728980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638415" y="8372475"/>
          <a:ext cx="620395" cy="725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685800</xdr:colOff>
      <xdr:row>13</xdr:row>
      <xdr:rowOff>20955</xdr:rowOff>
    </xdr:from>
    <xdr:to>
      <xdr:col>6</xdr:col>
      <xdr:colOff>1569085</xdr:colOff>
      <xdr:row>13</xdr:row>
      <xdr:rowOff>692150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8258175" y="8390255"/>
          <a:ext cx="883285" cy="671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476250</xdr:colOff>
      <xdr:row>20</xdr:row>
      <xdr:rowOff>82550</xdr:rowOff>
    </xdr:from>
    <xdr:to>
      <xdr:col>6</xdr:col>
      <xdr:colOff>1353820</xdr:colOff>
      <xdr:row>20</xdr:row>
      <xdr:rowOff>861060</xdr:rowOff>
    </xdr:to>
    <xdr:pic>
      <xdr:nvPicPr>
        <xdr:cNvPr id="12" name="图片 4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048625" y="13100050"/>
          <a:ext cx="877570" cy="778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333375</xdr:colOff>
      <xdr:row>2</xdr:row>
      <xdr:rowOff>62230</xdr:rowOff>
    </xdr:from>
    <xdr:to>
      <xdr:col>6</xdr:col>
      <xdr:colOff>1324610</xdr:colOff>
      <xdr:row>2</xdr:row>
      <xdr:rowOff>585470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905750" y="938530"/>
          <a:ext cx="991235" cy="523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495300</xdr:colOff>
      <xdr:row>7</xdr:row>
      <xdr:rowOff>53340</xdr:rowOff>
    </xdr:from>
    <xdr:to>
      <xdr:col>6</xdr:col>
      <xdr:colOff>1165225</xdr:colOff>
      <xdr:row>7</xdr:row>
      <xdr:rowOff>526415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8067675" y="4104640"/>
          <a:ext cx="669925" cy="473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419100</xdr:colOff>
      <xdr:row>10</xdr:row>
      <xdr:rowOff>24765</xdr:rowOff>
    </xdr:from>
    <xdr:to>
      <xdr:col>6</xdr:col>
      <xdr:colOff>1304925</xdr:colOff>
      <xdr:row>10</xdr:row>
      <xdr:rowOff>565785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991475" y="5981065"/>
          <a:ext cx="885825" cy="541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476250</xdr:colOff>
      <xdr:row>11</xdr:row>
      <xdr:rowOff>34925</xdr:rowOff>
    </xdr:from>
    <xdr:to>
      <xdr:col>6</xdr:col>
      <xdr:colOff>1362075</xdr:colOff>
      <xdr:row>11</xdr:row>
      <xdr:rowOff>575945</xdr:rowOff>
    </xdr:to>
    <xdr:pic>
      <xdr:nvPicPr>
        <xdr:cNvPr id="16" name="图片 1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048625" y="6626225"/>
          <a:ext cx="885825" cy="541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235585</xdr:colOff>
      <xdr:row>17</xdr:row>
      <xdr:rowOff>73025</xdr:rowOff>
    </xdr:from>
    <xdr:to>
      <xdr:col>6</xdr:col>
      <xdr:colOff>1268095</xdr:colOff>
      <xdr:row>17</xdr:row>
      <xdr:rowOff>554990</xdr:rowOff>
    </xdr:to>
    <xdr:pic>
      <xdr:nvPicPr>
        <xdr:cNvPr id="17" name="图片 16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7807960" y="11185525"/>
          <a:ext cx="1032510" cy="481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447675</xdr:colOff>
      <xdr:row>25</xdr:row>
      <xdr:rowOff>9525</xdr:rowOff>
    </xdr:from>
    <xdr:to>
      <xdr:col>6</xdr:col>
      <xdr:colOff>1325245</xdr:colOff>
      <xdr:row>25</xdr:row>
      <xdr:rowOff>788035</xdr:rowOff>
    </xdr:to>
    <xdr:pic>
      <xdr:nvPicPr>
        <xdr:cNvPr id="18" name="图片 4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020050" y="17801590"/>
          <a:ext cx="877570" cy="778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285750</xdr:colOff>
      <xdr:row>26</xdr:row>
      <xdr:rowOff>57150</xdr:rowOff>
    </xdr:from>
    <xdr:to>
      <xdr:col>6</xdr:col>
      <xdr:colOff>1632585</xdr:colOff>
      <xdr:row>26</xdr:row>
      <xdr:rowOff>737235</xdr:rowOff>
    </xdr:to>
    <xdr:pic>
      <xdr:nvPicPr>
        <xdr:cNvPr id="19" name="图片 1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858125" y="18649315"/>
          <a:ext cx="1346835" cy="680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447675</xdr:colOff>
      <xdr:row>27</xdr:row>
      <xdr:rowOff>9525</xdr:rowOff>
    </xdr:from>
    <xdr:to>
      <xdr:col>6</xdr:col>
      <xdr:colOff>1325245</xdr:colOff>
      <xdr:row>27</xdr:row>
      <xdr:rowOff>788035</xdr:rowOff>
    </xdr:to>
    <xdr:pic>
      <xdr:nvPicPr>
        <xdr:cNvPr id="20" name="图片 4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020050" y="19376390"/>
          <a:ext cx="877570" cy="778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285750</xdr:colOff>
      <xdr:row>28</xdr:row>
      <xdr:rowOff>57150</xdr:rowOff>
    </xdr:from>
    <xdr:to>
      <xdr:col>6</xdr:col>
      <xdr:colOff>1632585</xdr:colOff>
      <xdr:row>28</xdr:row>
      <xdr:rowOff>737235</xdr:rowOff>
    </xdr:to>
    <xdr:pic>
      <xdr:nvPicPr>
        <xdr:cNvPr id="21" name="图片 20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858125" y="20224115"/>
          <a:ext cx="1346835" cy="680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447675</xdr:colOff>
      <xdr:row>29</xdr:row>
      <xdr:rowOff>28575</xdr:rowOff>
    </xdr:from>
    <xdr:to>
      <xdr:col>6</xdr:col>
      <xdr:colOff>1325245</xdr:colOff>
      <xdr:row>29</xdr:row>
      <xdr:rowOff>807085</xdr:rowOff>
    </xdr:to>
    <xdr:pic>
      <xdr:nvPicPr>
        <xdr:cNvPr id="22" name="图片 4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020050" y="20970240"/>
          <a:ext cx="877570" cy="778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180975</xdr:colOff>
      <xdr:row>31</xdr:row>
      <xdr:rowOff>95250</xdr:rowOff>
    </xdr:from>
    <xdr:to>
      <xdr:col>6</xdr:col>
      <xdr:colOff>1527810</xdr:colOff>
      <xdr:row>31</xdr:row>
      <xdr:rowOff>775335</xdr:rowOff>
    </xdr:to>
    <xdr:pic>
      <xdr:nvPicPr>
        <xdr:cNvPr id="23" name="图片 22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753350" y="23170515"/>
          <a:ext cx="1346835" cy="680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161925</xdr:colOff>
      <xdr:row>30</xdr:row>
      <xdr:rowOff>57150</xdr:rowOff>
    </xdr:from>
    <xdr:to>
      <xdr:col>6</xdr:col>
      <xdr:colOff>1362710</xdr:colOff>
      <xdr:row>30</xdr:row>
      <xdr:rowOff>956310</xdr:rowOff>
    </xdr:to>
    <xdr:pic>
      <xdr:nvPicPr>
        <xdr:cNvPr id="24" name="图片 2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734300" y="21913215"/>
          <a:ext cx="1200785" cy="89916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33"/>
  <sheetViews>
    <sheetView tabSelected="1" topLeftCell="A26" workbookViewId="0">
      <selection activeCell="J29" sqref="J29"/>
    </sheetView>
  </sheetViews>
  <sheetFormatPr defaultColWidth="9" defaultRowHeight="13.5"/>
  <cols>
    <col min="2" max="2" width="18.125" customWidth="1"/>
    <col min="3" max="3" width="38.625" customWidth="1"/>
    <col min="6" max="6" width="15.625" customWidth="1"/>
    <col min="7" max="7" width="25.625" customWidth="1"/>
    <col min="8" max="8" width="13.5" customWidth="1"/>
    <col min="9" max="9" width="18.875" customWidth="1"/>
  </cols>
  <sheetData>
    <row r="1" s="1" customFormat="1" ht="45" customHeight="1" spans="1:9">
      <c r="A1" s="2" t="s">
        <v>0</v>
      </c>
      <c r="B1" s="3"/>
      <c r="C1" s="3"/>
      <c r="D1" s="3"/>
      <c r="E1" s="3"/>
      <c r="F1" s="3"/>
      <c r="G1" s="3"/>
      <c r="H1" s="3"/>
      <c r="I1" s="3"/>
    </row>
    <row r="2" s="1" customFormat="1" ht="24" spans="1:9">
      <c r="A2" s="4" t="s">
        <v>1</v>
      </c>
      <c r="B2" s="4" t="s">
        <v>2</v>
      </c>
      <c r="C2" s="4" t="s">
        <v>3</v>
      </c>
      <c r="D2" s="4" t="s">
        <v>4</v>
      </c>
      <c r="E2" s="4" t="s">
        <v>5</v>
      </c>
      <c r="F2" s="4" t="s">
        <v>6</v>
      </c>
      <c r="G2" s="4" t="s">
        <v>7</v>
      </c>
      <c r="H2" s="4" t="s">
        <v>8</v>
      </c>
      <c r="I2" s="5"/>
    </row>
    <row r="3" s="1" customFormat="1" ht="50" customHeight="1" spans="1:9">
      <c r="A3" s="6">
        <v>1</v>
      </c>
      <c r="B3" s="6" t="s">
        <v>9</v>
      </c>
      <c r="C3" s="6" t="s">
        <v>10</v>
      </c>
      <c r="D3" s="6" t="s">
        <v>11</v>
      </c>
      <c r="E3" s="6"/>
      <c r="F3" s="6"/>
      <c r="G3" s="7"/>
      <c r="H3" s="8" t="s">
        <v>12</v>
      </c>
      <c r="I3" s="9" t="s">
        <v>13</v>
      </c>
    </row>
    <row r="4" s="1" customFormat="1" ht="50" customHeight="1" spans="1:9">
      <c r="A4" s="6">
        <v>2</v>
      </c>
      <c r="B4" s="6" t="s">
        <v>14</v>
      </c>
      <c r="C4" s="6" t="s">
        <v>15</v>
      </c>
      <c r="D4" s="6" t="s">
        <v>16</v>
      </c>
      <c r="E4" s="6"/>
      <c r="F4" s="6"/>
      <c r="G4" s="7" t="str">
        <f>_xlfn.DISPIMG("ID_8F90E36CAC80462E8CDB15441DFC18FB",1)</f>
        <v>=DISPIMG("ID_8F90E36CAC80462E8CDB15441DFC18FB",1)</v>
      </c>
      <c r="H4" s="8" t="s">
        <v>12</v>
      </c>
      <c r="I4" s="9"/>
    </row>
    <row r="5" s="1" customFormat="1" ht="50" customHeight="1" spans="1:9">
      <c r="A5" s="6">
        <v>3</v>
      </c>
      <c r="B5" s="6" t="s">
        <v>17</v>
      </c>
      <c r="C5" s="6" t="s">
        <v>18</v>
      </c>
      <c r="D5" s="6" t="s">
        <v>19</v>
      </c>
      <c r="E5" s="6"/>
      <c r="F5" s="6"/>
      <c r="G5" s="7" t="str">
        <f>_xlfn.DISPIMG("ID_5E47F786F2064571AFC62BFB388191F8",1)</f>
        <v>=DISPIMG("ID_5E47F786F2064571AFC62BFB388191F8",1)</v>
      </c>
      <c r="H5" s="8" t="s">
        <v>12</v>
      </c>
      <c r="I5" s="9"/>
    </row>
    <row r="6" s="1" customFormat="1" ht="50" customHeight="1" spans="1:9">
      <c r="A6" s="6">
        <v>4</v>
      </c>
      <c r="B6" s="6" t="s">
        <v>20</v>
      </c>
      <c r="C6" s="6" t="s">
        <v>21</v>
      </c>
      <c r="D6" s="6" t="s">
        <v>22</v>
      </c>
      <c r="E6" s="6"/>
      <c r="F6" s="6"/>
      <c r="G6" s="7" t="str">
        <f>_xlfn.DISPIMG("ID_8F90E36CAC80462E8CDB15441DFC18FB",1)</f>
        <v>=DISPIMG("ID_8F90E36CAC80462E8CDB15441DFC18FB",1)</v>
      </c>
      <c r="H6" s="8" t="s">
        <v>12</v>
      </c>
      <c r="I6" s="9"/>
    </row>
    <row r="7" s="1" customFormat="1" ht="50" customHeight="1" spans="1:9">
      <c r="A7" s="6">
        <v>5</v>
      </c>
      <c r="B7" s="6" t="s">
        <v>23</v>
      </c>
      <c r="C7" s="6" t="s">
        <v>24</v>
      </c>
      <c r="D7" s="6" t="s">
        <v>22</v>
      </c>
      <c r="E7" s="6"/>
      <c r="F7" s="6"/>
      <c r="G7" s="7" t="str">
        <f>_xlfn.DISPIMG("ID_1B54EDA19CA64137A81B284E8AE84743",1)</f>
        <v>=DISPIMG("ID_1B54EDA19CA64137A81B284E8AE84743",1)</v>
      </c>
      <c r="H7" s="8" t="s">
        <v>12</v>
      </c>
      <c r="I7" s="9"/>
    </row>
    <row r="8" s="1" customFormat="1" ht="50" customHeight="1" spans="1:9">
      <c r="A8" s="6">
        <v>6</v>
      </c>
      <c r="B8" s="6" t="s">
        <v>25</v>
      </c>
      <c r="C8" s="6" t="s">
        <v>26</v>
      </c>
      <c r="D8" s="6" t="s">
        <v>27</v>
      </c>
      <c r="E8" s="6"/>
      <c r="F8" s="6"/>
      <c r="G8" s="7"/>
      <c r="H8" s="8" t="s">
        <v>12</v>
      </c>
      <c r="I8" s="9"/>
    </row>
    <row r="9" s="1" customFormat="1" ht="50" customHeight="1" spans="1:9">
      <c r="A9" s="6">
        <v>7</v>
      </c>
      <c r="B9" s="6" t="s">
        <v>28</v>
      </c>
      <c r="C9" s="6" t="s">
        <v>29</v>
      </c>
      <c r="D9" s="6" t="s">
        <v>30</v>
      </c>
      <c r="E9" s="6"/>
      <c r="F9" s="6"/>
      <c r="G9" s="7" t="str">
        <f>_xlfn.DISPIMG("ID_60A24C898BD348C584EA01CC56E0AA92",1)</f>
        <v>=DISPIMG("ID_60A24C898BD348C584EA01CC56E0AA92",1)</v>
      </c>
      <c r="H9" s="8" t="s">
        <v>12</v>
      </c>
      <c r="I9" s="9"/>
    </row>
    <row r="10" s="1" customFormat="1" ht="50" customHeight="1" spans="1:9">
      <c r="A10" s="6">
        <v>8</v>
      </c>
      <c r="B10" s="6" t="s">
        <v>31</v>
      </c>
      <c r="C10" s="6" t="s">
        <v>32</v>
      </c>
      <c r="D10" s="6" t="s">
        <v>33</v>
      </c>
      <c r="E10" s="6"/>
      <c r="F10" s="6"/>
      <c r="G10" s="7" t="str">
        <f>_xlfn.DISPIMG("ID_8E120B3DAA8443499F800DD100140717",1)</f>
        <v>=DISPIMG("ID_8E120B3DAA8443499F800DD100140717",1)</v>
      </c>
      <c r="H10" s="8" t="s">
        <v>12</v>
      </c>
      <c r="I10" s="9"/>
    </row>
    <row r="11" s="1" customFormat="1" ht="50" customHeight="1" spans="1:9">
      <c r="A11" s="6">
        <v>9</v>
      </c>
      <c r="B11" s="6" t="s">
        <v>34</v>
      </c>
      <c r="C11" s="6" t="s">
        <v>35</v>
      </c>
      <c r="D11" s="6" t="s">
        <v>36</v>
      </c>
      <c r="E11" s="6"/>
      <c r="F11" s="6"/>
      <c r="G11" s="7"/>
      <c r="H11" s="8" t="s">
        <v>12</v>
      </c>
      <c r="I11" s="9"/>
    </row>
    <row r="12" s="1" customFormat="1" ht="50" customHeight="1" spans="1:9">
      <c r="A12" s="6">
        <v>10</v>
      </c>
      <c r="B12" s="6" t="s">
        <v>37</v>
      </c>
      <c r="C12" s="6" t="s">
        <v>35</v>
      </c>
      <c r="D12" s="6" t="s">
        <v>33</v>
      </c>
      <c r="E12" s="6"/>
      <c r="F12" s="6"/>
      <c r="G12" s="7"/>
      <c r="H12" s="8" t="s">
        <v>12</v>
      </c>
      <c r="I12" s="9"/>
    </row>
    <row r="13" s="1" customFormat="1" ht="90" customHeight="1" spans="1:9">
      <c r="A13" s="6">
        <v>11</v>
      </c>
      <c r="B13" s="6" t="s">
        <v>38</v>
      </c>
      <c r="C13" s="6" t="s">
        <v>39</v>
      </c>
      <c r="D13" s="6" t="s">
        <v>40</v>
      </c>
      <c r="E13" s="6"/>
      <c r="F13" s="6"/>
      <c r="G13" s="7"/>
      <c r="H13" s="8" t="s">
        <v>12</v>
      </c>
      <c r="I13" s="9"/>
    </row>
    <row r="14" s="1" customFormat="1" ht="66" customHeight="1" spans="1:9">
      <c r="A14" s="6">
        <v>12</v>
      </c>
      <c r="B14" s="6" t="s">
        <v>41</v>
      </c>
      <c r="C14" s="6" t="s">
        <v>42</v>
      </c>
      <c r="D14" s="6" t="s">
        <v>43</v>
      </c>
      <c r="E14" s="6"/>
      <c r="F14" s="6"/>
      <c r="G14" s="6"/>
      <c r="H14" s="8" t="s">
        <v>12</v>
      </c>
      <c r="I14" s="9"/>
    </row>
    <row r="15" s="1" customFormat="1" ht="50" customHeight="1" spans="1:9">
      <c r="A15" s="6">
        <v>13</v>
      </c>
      <c r="B15" s="6" t="s">
        <v>44</v>
      </c>
      <c r="C15" s="6" t="s">
        <v>45</v>
      </c>
      <c r="D15" s="6" t="s">
        <v>46</v>
      </c>
      <c r="E15" s="6"/>
      <c r="F15" s="6"/>
      <c r="G15" s="7"/>
      <c r="H15" s="8" t="s">
        <v>12</v>
      </c>
      <c r="I15" s="9"/>
    </row>
    <row r="16" s="1" customFormat="1" ht="50" customHeight="1" spans="1:9">
      <c r="A16" s="6">
        <v>14</v>
      </c>
      <c r="B16" s="6" t="s">
        <v>47</v>
      </c>
      <c r="C16" s="6" t="s">
        <v>48</v>
      </c>
      <c r="D16" s="6" t="s">
        <v>46</v>
      </c>
      <c r="E16" s="6"/>
      <c r="F16" s="6"/>
      <c r="G16" s="7" t="str">
        <f>_xlfn.DISPIMG("ID_68D4D85042FF4B269900A8AAF3689AF4",1)</f>
        <v>=DISPIMG("ID_68D4D85042FF4B269900A8AAF3689AF4",1)</v>
      </c>
      <c r="H16" s="8" t="s">
        <v>12</v>
      </c>
      <c r="I16" s="9"/>
    </row>
    <row r="17" s="1" customFormat="1" ht="50" customHeight="1" spans="1:9">
      <c r="A17" s="6">
        <v>15</v>
      </c>
      <c r="B17" s="6" t="s">
        <v>49</v>
      </c>
      <c r="C17" s="6" t="s">
        <v>50</v>
      </c>
      <c r="D17" s="6" t="s">
        <v>46</v>
      </c>
      <c r="E17" s="6"/>
      <c r="F17" s="6"/>
      <c r="G17" s="10"/>
      <c r="H17" s="8" t="s">
        <v>51</v>
      </c>
      <c r="I17" s="9"/>
    </row>
    <row r="18" s="1" customFormat="1" ht="50" customHeight="1" spans="1:9">
      <c r="A18" s="6">
        <v>16</v>
      </c>
      <c r="B18" s="6" t="s">
        <v>52</v>
      </c>
      <c r="C18" s="6" t="s">
        <v>53</v>
      </c>
      <c r="D18" s="6" t="s">
        <v>54</v>
      </c>
      <c r="E18" s="6"/>
      <c r="F18" s="6"/>
      <c r="G18" s="10"/>
      <c r="H18" s="8" t="s">
        <v>55</v>
      </c>
      <c r="I18" s="9"/>
    </row>
    <row r="19" s="1" customFormat="1" ht="50" customHeight="1" spans="1:9">
      <c r="A19" s="6">
        <v>17</v>
      </c>
      <c r="B19" s="6" t="s">
        <v>56</v>
      </c>
      <c r="C19" s="6" t="s">
        <v>57</v>
      </c>
      <c r="D19" s="6" t="s">
        <v>58</v>
      </c>
      <c r="E19" s="6"/>
      <c r="F19" s="6"/>
      <c r="G19" s="10"/>
      <c r="H19" s="8" t="s">
        <v>12</v>
      </c>
      <c r="I19" s="9"/>
    </row>
    <row r="20" s="1" customFormat="1" ht="50" customHeight="1" spans="1:9">
      <c r="A20" s="6">
        <v>18</v>
      </c>
      <c r="B20" s="6" t="s">
        <v>59</v>
      </c>
      <c r="C20" s="6" t="s">
        <v>60</v>
      </c>
      <c r="D20" s="6" t="s">
        <v>61</v>
      </c>
      <c r="E20" s="6"/>
      <c r="F20" s="6"/>
      <c r="G20" s="6"/>
      <c r="H20" s="8" t="s">
        <v>62</v>
      </c>
      <c r="I20" s="9"/>
    </row>
    <row r="21" s="1" customFormat="1" ht="75" customHeight="1" spans="1:9">
      <c r="A21" s="6">
        <v>19</v>
      </c>
      <c r="B21" s="11" t="s">
        <v>63</v>
      </c>
      <c r="C21" s="12" t="s">
        <v>64</v>
      </c>
      <c r="D21" s="11">
        <v>4</v>
      </c>
      <c r="E21" s="13"/>
      <c r="F21" s="11"/>
      <c r="G21" s="11"/>
      <c r="H21" s="11" t="s">
        <v>12</v>
      </c>
      <c r="I21" s="14" t="s">
        <v>65</v>
      </c>
    </row>
    <row r="22" s="1" customFormat="1" ht="96" customHeight="1" spans="1:9">
      <c r="A22" s="6">
        <v>20</v>
      </c>
      <c r="B22" s="11" t="s">
        <v>66</v>
      </c>
      <c r="C22" s="12" t="s">
        <v>67</v>
      </c>
      <c r="D22" s="11" t="s">
        <v>68</v>
      </c>
      <c r="E22" s="13"/>
      <c r="F22" s="11"/>
      <c r="G22" s="11"/>
      <c r="H22" s="11" t="s">
        <v>12</v>
      </c>
      <c r="I22" s="15"/>
    </row>
    <row r="23" s="1" customFormat="1" ht="96" customHeight="1" spans="1:9">
      <c r="A23" s="6">
        <v>21</v>
      </c>
      <c r="B23" s="11" t="s">
        <v>69</v>
      </c>
      <c r="C23" s="12" t="s">
        <v>70</v>
      </c>
      <c r="D23" s="11" t="s">
        <v>71</v>
      </c>
      <c r="E23" s="13"/>
      <c r="F23" s="11"/>
      <c r="G23" s="11"/>
      <c r="H23" s="11" t="s">
        <v>12</v>
      </c>
      <c r="I23" s="15"/>
    </row>
    <row r="24" s="1" customFormat="1" ht="42.95" customHeight="1" spans="1:9">
      <c r="A24" s="6">
        <v>22</v>
      </c>
      <c r="B24" s="11" t="s">
        <v>72</v>
      </c>
      <c r="C24" s="12" t="s">
        <v>73</v>
      </c>
      <c r="D24" s="11">
        <v>110</v>
      </c>
      <c r="E24" s="13"/>
      <c r="F24" s="11"/>
      <c r="G24" s="11"/>
      <c r="H24" s="11" t="s">
        <v>12</v>
      </c>
      <c r="I24" s="15"/>
    </row>
    <row r="25" s="1" customFormat="1" ht="66" customHeight="1" spans="1:9">
      <c r="A25" s="6">
        <v>23</v>
      </c>
      <c r="B25" s="16" t="s">
        <v>74</v>
      </c>
      <c r="C25" s="17" t="s">
        <v>75</v>
      </c>
      <c r="D25" s="16">
        <v>4</v>
      </c>
      <c r="E25" s="18"/>
      <c r="F25" s="19"/>
      <c r="G25" s="20" t="str">
        <f>_xlfn.DISPIMG("ID_8F90E36CAC80462E8CDB15441DFC18FB",1)</f>
        <v>=DISPIMG("ID_8F90E36CAC80462E8CDB15441DFC18FB",1)</v>
      </c>
      <c r="H25" s="11" t="s">
        <v>12</v>
      </c>
      <c r="I25" s="21"/>
    </row>
    <row r="26" ht="63" customHeight="1" spans="1:9">
      <c r="A26" s="6">
        <v>24</v>
      </c>
      <c r="B26" s="11" t="s">
        <v>63</v>
      </c>
      <c r="C26" s="22" t="s">
        <v>76</v>
      </c>
      <c r="D26" s="11">
        <v>1</v>
      </c>
      <c r="E26" s="23"/>
      <c r="F26" s="23"/>
      <c r="G26" s="23"/>
      <c r="H26" s="11" t="s">
        <v>12</v>
      </c>
      <c r="I26" s="24" t="s">
        <v>77</v>
      </c>
    </row>
    <row r="27" ht="61" customHeight="1" spans="1:9">
      <c r="A27" s="6">
        <v>25</v>
      </c>
      <c r="B27" s="11" t="s">
        <v>78</v>
      </c>
      <c r="C27" s="22" t="s">
        <v>79</v>
      </c>
      <c r="D27" s="11">
        <v>60</v>
      </c>
      <c r="E27" s="23"/>
      <c r="F27" s="23"/>
      <c r="G27" s="23"/>
      <c r="H27" s="11" t="s">
        <v>12</v>
      </c>
      <c r="I27" s="25"/>
    </row>
    <row r="28" ht="63" customHeight="1" spans="1:9">
      <c r="A28" s="6">
        <v>26</v>
      </c>
      <c r="B28" s="11" t="s">
        <v>63</v>
      </c>
      <c r="C28" s="22" t="s">
        <v>76</v>
      </c>
      <c r="D28" s="11">
        <v>1</v>
      </c>
      <c r="E28" s="23"/>
      <c r="F28" s="23"/>
      <c r="G28" s="23"/>
      <c r="H28" s="11" t="s">
        <v>12</v>
      </c>
      <c r="I28" s="24" t="s">
        <v>80</v>
      </c>
    </row>
    <row r="29" ht="61" customHeight="1" spans="1:9">
      <c r="A29" s="6">
        <v>27</v>
      </c>
      <c r="B29" s="11" t="s">
        <v>78</v>
      </c>
      <c r="C29" s="22" t="s">
        <v>79</v>
      </c>
      <c r="D29" s="11">
        <v>61</v>
      </c>
      <c r="E29" s="23"/>
      <c r="F29" s="23"/>
      <c r="G29" s="23"/>
      <c r="H29" s="11" t="s">
        <v>12</v>
      </c>
      <c r="I29" s="25"/>
    </row>
    <row r="30" s="1" customFormat="1" ht="72" customHeight="1" spans="1:9">
      <c r="A30" s="6">
        <v>28</v>
      </c>
      <c r="B30" s="11" t="s">
        <v>63</v>
      </c>
      <c r="C30" s="26" t="s">
        <v>76</v>
      </c>
      <c r="D30" s="11">
        <v>2</v>
      </c>
      <c r="E30" s="11"/>
      <c r="F30" s="19"/>
      <c r="G30" s="19" t="s">
        <v>12</v>
      </c>
      <c r="H30" s="11" t="s">
        <v>12</v>
      </c>
      <c r="I30" s="27" t="s">
        <v>81</v>
      </c>
    </row>
    <row r="31" s="1" customFormat="1" ht="96" customHeight="1" spans="1:9">
      <c r="A31" s="6">
        <v>29</v>
      </c>
      <c r="B31" s="11" t="s">
        <v>66</v>
      </c>
      <c r="C31" s="26" t="s">
        <v>82</v>
      </c>
      <c r="D31" s="11">
        <v>30</v>
      </c>
      <c r="E31" s="11"/>
      <c r="F31" s="19"/>
      <c r="G31" s="19"/>
      <c r="H31" s="11" t="s">
        <v>12</v>
      </c>
      <c r="I31" s="28"/>
    </row>
    <row r="32" s="1" customFormat="1" ht="80" customHeight="1" spans="1:9">
      <c r="A32" s="29">
        <v>30</v>
      </c>
      <c r="B32" s="19" t="s">
        <v>78</v>
      </c>
      <c r="C32" s="26" t="s">
        <v>79</v>
      </c>
      <c r="D32" s="19">
        <v>122</v>
      </c>
      <c r="E32" s="19"/>
      <c r="F32" s="19"/>
      <c r="G32" s="19" t="s">
        <v>12</v>
      </c>
      <c r="H32" s="19" t="s">
        <v>12</v>
      </c>
      <c r="I32" s="30"/>
    </row>
    <row r="33" ht="48" customHeight="1" spans="1:9">
      <c r="A33" s="31" t="s">
        <v>83</v>
      </c>
      <c r="B33" s="32"/>
      <c r="C33" s="32"/>
      <c r="D33" s="33"/>
      <c r="E33" s="23"/>
      <c r="F33" s="23"/>
      <c r="G33" s="23"/>
      <c r="H33" s="23"/>
      <c r="I33" s="23"/>
    </row>
  </sheetData>
  <mergeCells count="7">
    <mergeCell ref="A1:I1"/>
    <mergeCell ref="A33:D33"/>
    <mergeCell ref="I3:I20"/>
    <mergeCell ref="I21:I25"/>
    <mergeCell ref="I26:I27"/>
    <mergeCell ref="I28:I29"/>
    <mergeCell ref="I30:I32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HP</dc:creator>
  <cp:lastModifiedBy>青 青</cp:lastModifiedBy>
  <dcterms:created xsi:type="dcterms:W3CDTF">2026-07-14T06:11:11Z</dcterms:created>
  <dcterms:modified xsi:type="dcterms:W3CDTF">2026-07-14T07:05:13Z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E82F8D008C534BB0A06945E145DC1DE0_11</vt:lpwstr>
  </property>
  <property fmtid="{D5CDD505-2E9C-101B-9397-08002B2CF9AE}" pid="3" name="KSOProductBuildVer">
    <vt:lpwstr>2052-12.1.0.26895</vt:lpwstr>
  </property>
  <property fmtid="{D5CDD505-2E9C-101B-9397-08002B2CF9AE}" pid="4" name="CalculationRule">
    <vt:i4>1</vt:i4>
  </property>
</Properties>
</file>